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5480" windowHeight="11640" tabRatio="235" activeTab="0"/>
  </bookViews>
  <sheets>
    <sheet name="Расчет_2019" sheetId="1" r:id="rId1"/>
  </sheets>
  <definedNames>
    <definedName name="_xlnm.Print_Titles" localSheetId="0">'Расчет_2019'!$9:$9</definedName>
    <definedName name="_xlnm.Print_Area" localSheetId="0">'Расчет_2019'!$A$1:$K$53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<sst xmlns="http://schemas.openxmlformats.org/spreadsheetml/2006/main" count="64" uniqueCount="56">
  <si>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</si>
  <si>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</si>
  <si>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</si>
  <si>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</si>
  <si>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</si>
  <si>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</si>
  <si>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</si>
  <si>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</si>
  <si>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</si>
  <si>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плановый период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</si>
  <si>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</si>
  <si>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</si>
  <si>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</si>
  <si>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</si>
  <si>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</si>
  <si>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</si>
  <si>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</si>
  <si>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</si>
  <si>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</si>
  <si>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</si>
  <si>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</si>
  <si>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</si>
  <si>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</si>
  <si>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</si>
  <si>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</si>
  <si>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</si>
  <si>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</si>
  <si>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</si>
  <si>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</si>
  <si>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</si>
  <si>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</si>
  <si>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</si>
  <si>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</si>
  <si>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</si>
  <si>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</si>
  <si>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</si>
  <si>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</si>
  <si>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</si>
  <si>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</si>
  <si>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</si>
  <si>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</si>
  <si>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</si>
  <si>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</si>
  <si>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2019 год</t>
  </si>
  <si>
    <t>Осташковский городской округ</t>
  </si>
  <si>
    <t>2020 год</t>
  </si>
  <si>
    <t>Наименование 
муниципальных районов 
(городских округов)</t>
  </si>
  <si>
    <t>в том числе</t>
  </si>
  <si>
    <t xml:space="preserve">в рамках соглашения о предоставлении субсидии из федерального бюджета </t>
  </si>
  <si>
    <t>ВСЕГО (тыс.руб.)</t>
  </si>
  <si>
    <t>без привлечения средств федерального бюджета</t>
  </si>
  <si>
    <t>2021 год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</si>
  <si>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2019 год и на плановый период 2020 и 2021 годов</t>
  </si>
  <si>
    <t>Кашинский городской округ</t>
  </si>
  <si>
    <t>Нелидовский городской округ</t>
  </si>
  <si>
    <r>
      <rPr>
        <b/>
        <sz val="12"/>
        <color indexed="8"/>
        <rFont val="Times New Roman"/>
        <family val="1"/>
      </rPr>
      <t>Приложение 30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
 на 2019 год и на плановый период 2020 и 2021 годов»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</si>
</sst>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</numFmts>
  <fonts count="42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4" fillId="32" borderId="10" xfId="0" applyFont="1" applyFill="1" applyBorder="1" applyAlignment="1">
      <alignment horizontal="left" vertical="center" wrapText="1" indent="1"/>
    </xf>
    <xf numFmtId="172" fontId="4" fillId="32" borderId="10" xfId="0" applyNumberFormat="1" applyFont="1" applyFill="1" applyBorder="1" applyAlignment="1">
      <alignment horizontal="right" vertical="center" wrapText="1" indent="1"/>
    </xf>
    <xf numFmtId="172" fontId="1" fillId="32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172" fontId="3" fillId="32" borderId="10" xfId="0" applyNumberFormat="1" applyFont="1" applyFill="1" applyBorder="1" applyAlignment="1">
      <alignment horizontal="right" vertical="center" wrapText="1" indent="1"/>
    </xf>
    <xf numFmtId="172" fontId="1" fillId="0" borderId="10" xfId="0" applyNumberFormat="1" applyFont="1" applyFill="1" applyBorder="1" applyAlignment="1">
      <alignment horizontal="right" vertical="center" wrapText="1" inden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right" vertical="top" wrapText="1"/>
    </xf>
    <xf numFmtId="0" fontId="1" fillId="0" borderId="11" xfId="50" applyFont="1" applyFill="1" applyBorder="1" applyAlignment="1">
      <alignment horizontal="center" vertical="center" wrapText="1"/>
    </xf>
    <xf numFmtId="0" fontId="1" fillId="0" borderId="22" xfId="50" applyFont="1" applyFill="1" applyBorder="1" applyAlignment="1">
      <alignment horizontal="center" vertical="center" wrapText="1"/>
    </xf>
    <xf numFmtId="0" fontId="1" fillId="0" borderId="12" xfId="5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/>
    </xf>
    <xf numFmtId="0" fontId="24" fillId="32" borderId="17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6"/>
  <sheetViews>
    <sheetView tabSelected="1" zoomScale="70" zoomScaleNormal="70" zoomScaleSheetLayoutView="100" workbookViewId="0" topLeftCell="A2">
      <selection activeCell="A2" sqref="A2:K2"/>
    </sheetView>
  </sheetViews>
  <sheetFormatPr defaultColWidth="9.00390625" defaultRowHeight="15.75"/>
  <cols>
    <col min="1" max="1" width="7.125" style="10" customWidth="1"/>
    <col min="2" max="2" width="32.25390625" style="15" customWidth="1"/>
    <col min="3" max="5" width="15.625" style="15" customWidth="1"/>
    <col min="6" max="9" width="15.625" style="1" customWidth="1"/>
    <col min="10" max="10" width="16.25390625" style="1" customWidth="1"/>
    <col min="11" max="11" width="17.00390625" style="1" customWidth="1"/>
    <col min="12" max="16384" width="9.00390625" style="1" customWidth="1"/>
  </cols>
  <sheetData>
    <row r="1" spans="1:11" ht="87" customHeight="1" hidden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72" customHeight="1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05.75" customHeight="1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customHeight="1">
      <c r="A4" s="31" t="s">
        <v>0</v>
      </c>
      <c r="B4" s="32" t="s">
        <v>46</v>
      </c>
      <c r="C4" s="35" t="s">
        <v>43</v>
      </c>
      <c r="D4" s="36"/>
      <c r="E4" s="37"/>
      <c r="F4" s="43" t="s">
        <v>9</v>
      </c>
      <c r="G4" s="44"/>
      <c r="H4" s="44"/>
      <c r="I4" s="44"/>
      <c r="J4" s="44"/>
      <c r="K4" s="45"/>
    </row>
    <row r="5" spans="1:11" ht="15.75" customHeight="1">
      <c r="A5" s="31"/>
      <c r="B5" s="33"/>
      <c r="C5" s="38"/>
      <c r="D5" s="39"/>
      <c r="E5" s="40"/>
      <c r="F5" s="29" t="s">
        <v>45</v>
      </c>
      <c r="G5" s="50"/>
      <c r="H5" s="30"/>
      <c r="I5" s="46" t="s">
        <v>51</v>
      </c>
      <c r="J5" s="47"/>
      <c r="K5" s="48"/>
    </row>
    <row r="6" spans="1:11" ht="15.75" customHeight="1">
      <c r="A6" s="31"/>
      <c r="B6" s="33"/>
      <c r="C6" s="33" t="s">
        <v>49</v>
      </c>
      <c r="D6" s="38" t="s">
        <v>47</v>
      </c>
      <c r="E6" s="40"/>
      <c r="F6" s="32" t="s">
        <v>49</v>
      </c>
      <c r="G6" s="29" t="s">
        <v>47</v>
      </c>
      <c r="H6" s="30"/>
      <c r="I6" s="32" t="s">
        <v>49</v>
      </c>
      <c r="J6" s="29" t="s">
        <v>47</v>
      </c>
      <c r="K6" s="30"/>
    </row>
    <row r="7" spans="1:11" ht="15.75" customHeight="1">
      <c r="A7" s="31"/>
      <c r="B7" s="33"/>
      <c r="C7" s="33"/>
      <c r="D7" s="32" t="s">
        <v>48</v>
      </c>
      <c r="E7" s="32" t="s">
        <v>50</v>
      </c>
      <c r="F7" s="33"/>
      <c r="G7" s="32" t="s">
        <v>48</v>
      </c>
      <c r="H7" s="32" t="s">
        <v>50</v>
      </c>
      <c r="I7" s="33"/>
      <c r="J7" s="32" t="s">
        <v>48</v>
      </c>
      <c r="K7" s="32" t="s">
        <v>50</v>
      </c>
    </row>
    <row r="8" spans="1:11" ht="87.75" customHeight="1">
      <c r="A8" s="31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5.75" customHeight="1">
      <c r="A9" s="24">
        <v>1</v>
      </c>
      <c r="B9" s="23">
        <v>2</v>
      </c>
      <c r="C9" s="23">
        <v>3</v>
      </c>
      <c r="D9" s="23">
        <v>4</v>
      </c>
      <c r="E9" s="23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s="3" customFormat="1" ht="15">
      <c r="A10" s="25">
        <v>1</v>
      </c>
      <c r="B10" s="16" t="s">
        <v>1</v>
      </c>
      <c r="C10" s="22">
        <f>D10+E10</f>
        <v>7830.200000000001</v>
      </c>
      <c r="D10" s="22">
        <v>5872.6</v>
      </c>
      <c r="E10" s="22">
        <v>1957.6</v>
      </c>
      <c r="F10" s="22">
        <f>G10+H10</f>
        <v>19575.2</v>
      </c>
      <c r="G10" s="22">
        <v>14681.4</v>
      </c>
      <c r="H10" s="22">
        <v>4893.8</v>
      </c>
      <c r="I10" s="22">
        <f>J10+K10</f>
        <v>6851.400000000001</v>
      </c>
      <c r="J10" s="22">
        <v>5872.6</v>
      </c>
      <c r="K10" s="22">
        <v>978.8</v>
      </c>
    </row>
    <row r="11" spans="1:11" s="3" customFormat="1" ht="15">
      <c r="A11" s="25">
        <v>2</v>
      </c>
      <c r="B11" s="16" t="s">
        <v>2</v>
      </c>
      <c r="C11" s="22">
        <f aca="true" t="shared" si="0" ref="C11:C50">D11+E11</f>
        <v>7830.200000000001</v>
      </c>
      <c r="D11" s="22">
        <v>5872.6</v>
      </c>
      <c r="E11" s="22">
        <v>1957.6</v>
      </c>
      <c r="F11" s="22">
        <f aca="true" t="shared" si="1" ref="F11:F50">G11+H11</f>
        <v>6851.4</v>
      </c>
      <c r="G11" s="22">
        <v>3915.1</v>
      </c>
      <c r="H11" s="22">
        <v>2936.3</v>
      </c>
      <c r="I11" s="22">
        <f aca="true" t="shared" si="2" ref="I11:I50">J11+K11</f>
        <v>8808.9</v>
      </c>
      <c r="J11" s="22">
        <v>7830.1</v>
      </c>
      <c r="K11" s="22">
        <v>978.8</v>
      </c>
    </row>
    <row r="12" spans="1:11" s="3" customFormat="1" ht="15">
      <c r="A12" s="25">
        <v>3</v>
      </c>
      <c r="B12" s="16" t="s">
        <v>3</v>
      </c>
      <c r="C12" s="22">
        <f t="shared" si="0"/>
        <v>6851.4</v>
      </c>
      <c r="D12" s="22">
        <v>4893.8</v>
      </c>
      <c r="E12" s="22">
        <v>1957.6</v>
      </c>
      <c r="F12" s="22">
        <f t="shared" si="1"/>
        <v>5872.6</v>
      </c>
      <c r="G12" s="22">
        <v>4893.8</v>
      </c>
      <c r="H12" s="22">
        <v>978.8</v>
      </c>
      <c r="I12" s="22">
        <f t="shared" si="2"/>
        <v>14681.400000000001</v>
      </c>
      <c r="J12" s="22">
        <v>9787.6</v>
      </c>
      <c r="K12" s="22">
        <v>4893.8</v>
      </c>
    </row>
    <row r="13" spans="1:143" s="4" customFormat="1" ht="15">
      <c r="A13" s="25">
        <v>4</v>
      </c>
      <c r="B13" s="17" t="s">
        <v>4</v>
      </c>
      <c r="C13" s="22">
        <f t="shared" si="0"/>
        <v>79699</v>
      </c>
      <c r="D13" s="22">
        <v>0</v>
      </c>
      <c r="E13" s="22">
        <v>79699</v>
      </c>
      <c r="F13" s="22">
        <f t="shared" si="1"/>
        <v>86690.2</v>
      </c>
      <c r="G13" s="22">
        <v>0</v>
      </c>
      <c r="H13" s="22">
        <v>86690.2</v>
      </c>
      <c r="I13" s="22">
        <f t="shared" si="2"/>
        <v>64318.5</v>
      </c>
      <c r="J13" s="22">
        <v>0</v>
      </c>
      <c r="K13" s="22">
        <v>64318.5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</row>
    <row r="14" spans="1:157" s="4" customFormat="1" ht="15">
      <c r="A14" s="25">
        <v>5</v>
      </c>
      <c r="B14" s="17" t="s">
        <v>5</v>
      </c>
      <c r="C14" s="22">
        <f t="shared" si="0"/>
        <v>5872.7</v>
      </c>
      <c r="D14" s="22">
        <v>1957.6</v>
      </c>
      <c r="E14" s="22">
        <v>3915.1</v>
      </c>
      <c r="F14" s="22">
        <f t="shared" si="1"/>
        <v>7830.1</v>
      </c>
      <c r="G14" s="22">
        <v>0</v>
      </c>
      <c r="H14" s="22">
        <v>7830.1</v>
      </c>
      <c r="I14" s="22">
        <f t="shared" si="2"/>
        <v>12723.9</v>
      </c>
      <c r="J14" s="22"/>
      <c r="K14" s="22">
        <v>12723.9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 s="4" customFormat="1" ht="15">
      <c r="A15" s="25">
        <v>6</v>
      </c>
      <c r="B15" s="17" t="s">
        <v>53</v>
      </c>
      <c r="C15" s="22">
        <f t="shared" si="0"/>
        <v>1677.9</v>
      </c>
      <c r="D15" s="22">
        <v>0</v>
      </c>
      <c r="E15" s="22">
        <v>1677.9</v>
      </c>
      <c r="F15" s="22">
        <f t="shared" si="1"/>
        <v>5033.7</v>
      </c>
      <c r="G15" s="22">
        <v>0</v>
      </c>
      <c r="H15" s="22">
        <v>5033.7</v>
      </c>
      <c r="I15" s="22">
        <f t="shared" si="2"/>
        <v>6711.5</v>
      </c>
      <c r="J15" s="22"/>
      <c r="K15" s="22">
        <v>6711.5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 s="4" customFormat="1" ht="15">
      <c r="A16" s="25">
        <v>7</v>
      </c>
      <c r="B16" s="17" t="s">
        <v>54</v>
      </c>
      <c r="C16" s="22">
        <f t="shared" si="0"/>
        <v>3915.1</v>
      </c>
      <c r="D16" s="22">
        <v>2237.2</v>
      </c>
      <c r="E16" s="22">
        <v>1677.9</v>
      </c>
      <c r="F16" s="22">
        <f t="shared" si="1"/>
        <v>5033.7</v>
      </c>
      <c r="G16" s="22">
        <v>0</v>
      </c>
      <c r="H16" s="22">
        <v>5033.7</v>
      </c>
      <c r="I16" s="22">
        <f t="shared" si="2"/>
        <v>7830.1</v>
      </c>
      <c r="J16" s="22">
        <v>559.3</v>
      </c>
      <c r="K16" s="22">
        <v>7270.8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 s="4" customFormat="1" ht="15">
      <c r="A17" s="25">
        <v>8</v>
      </c>
      <c r="B17" s="17" t="s">
        <v>44</v>
      </c>
      <c r="C17" s="22">
        <f t="shared" si="0"/>
        <v>4893.8</v>
      </c>
      <c r="D17" s="22">
        <v>0</v>
      </c>
      <c r="E17" s="22">
        <v>4893.8</v>
      </c>
      <c r="F17" s="22">
        <f t="shared" si="1"/>
        <v>4893.8</v>
      </c>
      <c r="G17" s="22">
        <v>0</v>
      </c>
      <c r="H17" s="22">
        <v>4893.8</v>
      </c>
      <c r="I17" s="22">
        <f t="shared" si="2"/>
        <v>10766.4</v>
      </c>
      <c r="J17" s="22"/>
      <c r="K17" s="22">
        <v>10766.4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 s="4" customFormat="1" ht="15">
      <c r="A18" s="25">
        <v>9</v>
      </c>
      <c r="B18" s="17" t="s">
        <v>42</v>
      </c>
      <c r="C18" s="22">
        <f t="shared" si="0"/>
        <v>3915.2</v>
      </c>
      <c r="D18" s="22">
        <v>1957.6</v>
      </c>
      <c r="E18" s="22">
        <v>1957.6</v>
      </c>
      <c r="F18" s="22">
        <f t="shared" si="1"/>
        <v>11745.2</v>
      </c>
      <c r="G18" s="22">
        <v>9787.6</v>
      </c>
      <c r="H18" s="22">
        <v>1957.6</v>
      </c>
      <c r="I18" s="22">
        <f t="shared" si="2"/>
        <v>26426.6</v>
      </c>
      <c r="J18" s="22"/>
      <c r="K18" s="22">
        <v>26426.6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1" s="3" customFormat="1" ht="15">
      <c r="A19" s="25">
        <v>10</v>
      </c>
      <c r="B19" s="17" t="s">
        <v>10</v>
      </c>
      <c r="C19" s="22">
        <f t="shared" si="0"/>
        <v>2097.4</v>
      </c>
      <c r="D19" s="22">
        <v>0</v>
      </c>
      <c r="E19" s="22">
        <v>2097.4</v>
      </c>
      <c r="F19" s="22">
        <f t="shared" si="1"/>
        <v>3495.6</v>
      </c>
      <c r="G19" s="22">
        <v>0</v>
      </c>
      <c r="H19" s="22">
        <v>3495.6</v>
      </c>
      <c r="I19" s="22">
        <f t="shared" si="2"/>
        <v>6292.1</v>
      </c>
      <c r="J19" s="22"/>
      <c r="K19" s="22">
        <v>6292.1</v>
      </c>
    </row>
    <row r="20" spans="1:157" s="3" customFormat="1" ht="15">
      <c r="A20" s="25">
        <v>11</v>
      </c>
      <c r="B20" s="16" t="s">
        <v>11</v>
      </c>
      <c r="C20" s="22">
        <f t="shared" si="0"/>
        <v>4194.8</v>
      </c>
      <c r="D20" s="22">
        <v>2516.9</v>
      </c>
      <c r="E20" s="22">
        <v>1677.9</v>
      </c>
      <c r="F20" s="22">
        <f t="shared" si="1"/>
        <v>5872.6</v>
      </c>
      <c r="G20" s="22">
        <v>4194.7</v>
      </c>
      <c r="H20" s="22">
        <v>1677.9</v>
      </c>
      <c r="I20" s="22">
        <f t="shared" si="2"/>
        <v>13423.1</v>
      </c>
      <c r="J20" s="22">
        <v>7550.5</v>
      </c>
      <c r="K20" s="22">
        <v>5872.6</v>
      </c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</row>
    <row r="21" spans="1:143" s="3" customFormat="1" ht="15">
      <c r="A21" s="25">
        <v>12</v>
      </c>
      <c r="B21" s="18" t="s">
        <v>12</v>
      </c>
      <c r="C21" s="22">
        <f t="shared" si="0"/>
        <v>1118.6</v>
      </c>
      <c r="D21" s="22">
        <v>0</v>
      </c>
      <c r="E21" s="22">
        <v>1118.6</v>
      </c>
      <c r="F21" s="22">
        <f t="shared" si="1"/>
        <v>4474.4</v>
      </c>
      <c r="G21" s="22">
        <v>0</v>
      </c>
      <c r="H21" s="22">
        <v>4474.4</v>
      </c>
      <c r="I21" s="22">
        <f t="shared" si="2"/>
        <v>1118.6</v>
      </c>
      <c r="J21" s="22"/>
      <c r="K21" s="22">
        <v>1118.6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</row>
    <row r="22" spans="1:157" s="3" customFormat="1" ht="15">
      <c r="A22" s="25">
        <v>13</v>
      </c>
      <c r="B22" s="16" t="s">
        <v>13</v>
      </c>
      <c r="C22" s="22">
        <f t="shared" si="0"/>
        <v>5872.700000000001</v>
      </c>
      <c r="D22" s="22">
        <v>3355.8</v>
      </c>
      <c r="E22" s="22">
        <v>2516.9</v>
      </c>
      <c r="F22" s="22">
        <f t="shared" si="1"/>
        <v>8389.4</v>
      </c>
      <c r="G22" s="22">
        <v>0</v>
      </c>
      <c r="H22" s="22">
        <v>8389.4</v>
      </c>
      <c r="I22" s="22">
        <f t="shared" si="2"/>
        <v>14262</v>
      </c>
      <c r="J22" s="22"/>
      <c r="K22" s="22">
        <v>14262</v>
      </c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57" s="3" customFormat="1" ht="15">
      <c r="A23" s="25">
        <v>14</v>
      </c>
      <c r="B23" s="16" t="s">
        <v>14</v>
      </c>
      <c r="C23" s="22">
        <f t="shared" si="0"/>
        <v>1677.9</v>
      </c>
      <c r="D23" s="22">
        <v>0</v>
      </c>
      <c r="E23" s="22">
        <v>1677.9</v>
      </c>
      <c r="F23" s="22">
        <f t="shared" si="1"/>
        <v>2796.5</v>
      </c>
      <c r="G23" s="22">
        <v>0</v>
      </c>
      <c r="H23" s="22">
        <v>2796.5</v>
      </c>
      <c r="I23" s="22">
        <f t="shared" si="2"/>
        <v>1677.9</v>
      </c>
      <c r="J23" s="22"/>
      <c r="K23" s="22">
        <v>1677.9</v>
      </c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</row>
    <row r="24" spans="1:11" s="3" customFormat="1" ht="15">
      <c r="A24" s="25">
        <v>15</v>
      </c>
      <c r="B24" s="16" t="s">
        <v>15</v>
      </c>
      <c r="C24" s="22">
        <f t="shared" si="0"/>
        <v>4194.8</v>
      </c>
      <c r="D24" s="22">
        <v>2516.9</v>
      </c>
      <c r="E24" s="22">
        <v>1677.9</v>
      </c>
      <c r="F24" s="22">
        <f t="shared" si="1"/>
        <v>5872.6</v>
      </c>
      <c r="G24" s="22">
        <v>0</v>
      </c>
      <c r="H24" s="22">
        <v>5872.6</v>
      </c>
      <c r="I24" s="22">
        <f t="shared" si="2"/>
        <v>4194.7</v>
      </c>
      <c r="J24" s="22"/>
      <c r="K24" s="22">
        <v>4194.7</v>
      </c>
    </row>
    <row r="25" spans="1:11" s="3" customFormat="1" ht="15">
      <c r="A25" s="25">
        <v>16</v>
      </c>
      <c r="B25" s="16" t="s">
        <v>16</v>
      </c>
      <c r="C25" s="22">
        <f t="shared" si="0"/>
        <v>559.3</v>
      </c>
      <c r="D25" s="22">
        <v>0</v>
      </c>
      <c r="E25" s="22">
        <v>559.3</v>
      </c>
      <c r="F25" s="22">
        <f t="shared" si="1"/>
        <v>3355.7</v>
      </c>
      <c r="G25" s="22">
        <v>0</v>
      </c>
      <c r="H25" s="22">
        <v>3355.7</v>
      </c>
      <c r="I25" s="22">
        <f t="shared" si="2"/>
        <v>559.3</v>
      </c>
      <c r="J25" s="22"/>
      <c r="K25" s="22">
        <v>559.3</v>
      </c>
    </row>
    <row r="26" spans="1:157" s="4" customFormat="1" ht="15">
      <c r="A26" s="25">
        <v>17</v>
      </c>
      <c r="B26" s="16" t="s">
        <v>17</v>
      </c>
      <c r="C26" s="22">
        <f t="shared" si="0"/>
        <v>5872.6</v>
      </c>
      <c r="D26" s="22">
        <v>4194.7</v>
      </c>
      <c r="E26" s="28">
        <v>1677.9</v>
      </c>
      <c r="F26" s="22">
        <f t="shared" si="1"/>
        <v>5872.700000000001</v>
      </c>
      <c r="G26" s="22">
        <v>3355.8</v>
      </c>
      <c r="H26" s="22">
        <v>2516.9</v>
      </c>
      <c r="I26" s="22">
        <f t="shared" si="2"/>
        <v>11745.2</v>
      </c>
      <c r="J26" s="22">
        <v>8389.4</v>
      </c>
      <c r="K26" s="22">
        <v>3355.8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</row>
    <row r="27" spans="1:157" s="4" customFormat="1" ht="15">
      <c r="A27" s="25">
        <v>18</v>
      </c>
      <c r="B27" s="16" t="s">
        <v>18</v>
      </c>
      <c r="C27" s="22">
        <f t="shared" si="0"/>
        <v>6851.4</v>
      </c>
      <c r="D27" s="22">
        <v>2936.3</v>
      </c>
      <c r="E27" s="22">
        <v>3915.1</v>
      </c>
      <c r="F27" s="22">
        <f t="shared" si="1"/>
        <v>7830.1</v>
      </c>
      <c r="G27" s="22">
        <v>0</v>
      </c>
      <c r="H27" s="22">
        <v>7830.1</v>
      </c>
      <c r="I27" s="22">
        <f t="shared" si="2"/>
        <v>9787.6</v>
      </c>
      <c r="J27" s="22"/>
      <c r="K27" s="22">
        <v>9787.6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</row>
    <row r="28" spans="1:157" s="4" customFormat="1" ht="15">
      <c r="A28" s="25">
        <v>19</v>
      </c>
      <c r="B28" s="16" t="s">
        <v>19</v>
      </c>
      <c r="C28" s="22">
        <f t="shared" si="0"/>
        <v>6851.4</v>
      </c>
      <c r="D28" s="22">
        <v>2936.3</v>
      </c>
      <c r="E28" s="22">
        <v>3915.1</v>
      </c>
      <c r="F28" s="22">
        <f t="shared" si="1"/>
        <v>9787.6</v>
      </c>
      <c r="G28" s="22">
        <v>0</v>
      </c>
      <c r="H28" s="22">
        <v>9787.6</v>
      </c>
      <c r="I28" s="22">
        <f t="shared" si="2"/>
        <v>12723.9</v>
      </c>
      <c r="J28" s="22"/>
      <c r="K28" s="22">
        <v>12723.9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</row>
    <row r="29" spans="1:157" s="3" customFormat="1" ht="15">
      <c r="A29" s="25">
        <v>20</v>
      </c>
      <c r="B29" s="17" t="s">
        <v>20</v>
      </c>
      <c r="C29" s="22">
        <f t="shared" si="0"/>
        <v>6851.4</v>
      </c>
      <c r="D29" s="22">
        <v>2936.3</v>
      </c>
      <c r="E29" s="22">
        <v>3915.1</v>
      </c>
      <c r="F29" s="22">
        <f t="shared" si="1"/>
        <v>5872.6</v>
      </c>
      <c r="G29" s="22">
        <v>0</v>
      </c>
      <c r="H29" s="22">
        <v>5872.6</v>
      </c>
      <c r="I29" s="22">
        <f t="shared" si="2"/>
        <v>9787.6</v>
      </c>
      <c r="J29" s="22"/>
      <c r="K29" s="22">
        <v>9787.6</v>
      </c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</row>
    <row r="30" spans="1:157" s="6" customFormat="1" ht="15">
      <c r="A30" s="25">
        <v>21</v>
      </c>
      <c r="B30" s="17" t="s">
        <v>21</v>
      </c>
      <c r="C30" s="22">
        <f t="shared" si="0"/>
        <v>0</v>
      </c>
      <c r="D30" s="22">
        <v>0</v>
      </c>
      <c r="E30" s="22">
        <v>0</v>
      </c>
      <c r="F30" s="22">
        <f t="shared" si="1"/>
        <v>2097.4</v>
      </c>
      <c r="G30" s="22">
        <v>0</v>
      </c>
      <c r="H30" s="22">
        <v>2097.4</v>
      </c>
      <c r="I30" s="22">
        <f t="shared" si="2"/>
        <v>2796.5</v>
      </c>
      <c r="J30" s="22"/>
      <c r="K30" s="22">
        <v>2796.5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</row>
    <row r="31" spans="1:157" s="6" customFormat="1" ht="15">
      <c r="A31" s="25">
        <v>22</v>
      </c>
      <c r="B31" s="17" t="s">
        <v>22</v>
      </c>
      <c r="C31" s="22">
        <f t="shared" si="0"/>
        <v>0</v>
      </c>
      <c r="D31" s="22">
        <v>0</v>
      </c>
      <c r="E31" s="22">
        <v>0</v>
      </c>
      <c r="F31" s="22">
        <f t="shared" si="1"/>
        <v>839</v>
      </c>
      <c r="G31" s="22">
        <v>0</v>
      </c>
      <c r="H31" s="22">
        <v>839</v>
      </c>
      <c r="I31" s="22">
        <f t="shared" si="2"/>
        <v>839</v>
      </c>
      <c r="J31" s="22"/>
      <c r="K31" s="22">
        <v>839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</row>
    <row r="32" spans="1:143" s="3" customFormat="1" ht="15">
      <c r="A32" s="25">
        <v>23</v>
      </c>
      <c r="B32" s="17" t="s">
        <v>23</v>
      </c>
      <c r="C32" s="22">
        <f t="shared" si="0"/>
        <v>13842.6</v>
      </c>
      <c r="D32" s="22">
        <v>7550.5</v>
      </c>
      <c r="E32" s="22">
        <v>6292.1</v>
      </c>
      <c r="F32" s="22">
        <f t="shared" si="1"/>
        <v>13842.6</v>
      </c>
      <c r="G32" s="22">
        <v>6292.1</v>
      </c>
      <c r="H32" s="22">
        <v>7550.5</v>
      </c>
      <c r="I32" s="22">
        <f t="shared" si="2"/>
        <v>30201.8</v>
      </c>
      <c r="J32" s="22">
        <v>18876.1</v>
      </c>
      <c r="K32" s="22">
        <v>11325.7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</row>
    <row r="33" spans="1:143" s="3" customFormat="1" ht="15">
      <c r="A33" s="25">
        <v>24</v>
      </c>
      <c r="B33" s="17" t="s">
        <v>24</v>
      </c>
      <c r="C33" s="22">
        <f t="shared" si="0"/>
        <v>559.3</v>
      </c>
      <c r="D33" s="22">
        <v>0</v>
      </c>
      <c r="E33" s="22">
        <v>559.3</v>
      </c>
      <c r="F33" s="22">
        <f t="shared" si="1"/>
        <v>7270.8</v>
      </c>
      <c r="G33" s="22">
        <v>0</v>
      </c>
      <c r="H33" s="22">
        <v>7270.8</v>
      </c>
      <c r="I33" s="22">
        <f t="shared" si="2"/>
        <v>2237.2</v>
      </c>
      <c r="J33" s="22"/>
      <c r="K33" s="22">
        <v>2237.2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</row>
    <row r="34" spans="1:143" s="3" customFormat="1" ht="15">
      <c r="A34" s="25">
        <v>25</v>
      </c>
      <c r="B34" s="17" t="s">
        <v>25</v>
      </c>
      <c r="C34" s="22">
        <f t="shared" si="0"/>
        <v>4893.9</v>
      </c>
      <c r="D34" s="22">
        <v>0</v>
      </c>
      <c r="E34" s="22">
        <v>4893.9</v>
      </c>
      <c r="F34" s="22">
        <f t="shared" si="1"/>
        <v>14681.5</v>
      </c>
      <c r="G34" s="22">
        <v>0</v>
      </c>
      <c r="H34" s="22">
        <v>14681.5</v>
      </c>
      <c r="I34" s="22">
        <f t="shared" si="2"/>
        <v>4194.7</v>
      </c>
      <c r="J34" s="22"/>
      <c r="K34" s="22">
        <v>4194.7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</row>
    <row r="35" spans="1:143" s="3" customFormat="1" ht="15">
      <c r="A35" s="25">
        <v>26</v>
      </c>
      <c r="B35" s="17" t="s">
        <v>26</v>
      </c>
      <c r="C35" s="22">
        <f t="shared" si="0"/>
        <v>0</v>
      </c>
      <c r="D35" s="22">
        <v>0</v>
      </c>
      <c r="E35" s="22">
        <v>0</v>
      </c>
      <c r="F35" s="22">
        <f t="shared" si="1"/>
        <v>1118.6</v>
      </c>
      <c r="G35" s="22">
        <v>0</v>
      </c>
      <c r="H35" s="22">
        <v>1118.6</v>
      </c>
      <c r="I35" s="22">
        <f t="shared" si="2"/>
        <v>559.3</v>
      </c>
      <c r="J35" s="22"/>
      <c r="K35" s="22">
        <v>559.3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</row>
    <row r="36" spans="1:143" s="3" customFormat="1" ht="15">
      <c r="A36" s="25">
        <v>27</v>
      </c>
      <c r="B36" s="17" t="s">
        <v>27</v>
      </c>
      <c r="C36" s="22">
        <f t="shared" si="0"/>
        <v>6711.6</v>
      </c>
      <c r="D36" s="22">
        <v>5033.7</v>
      </c>
      <c r="E36" s="22">
        <v>1677.9</v>
      </c>
      <c r="F36" s="22">
        <f t="shared" si="1"/>
        <v>12584.099999999999</v>
      </c>
      <c r="G36" s="22">
        <v>8389.4</v>
      </c>
      <c r="H36" s="22">
        <v>4194.7</v>
      </c>
      <c r="I36" s="22">
        <f t="shared" si="2"/>
        <v>7550.5</v>
      </c>
      <c r="J36" s="22">
        <v>4194.7</v>
      </c>
      <c r="K36" s="22">
        <v>3355.8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</row>
    <row r="37" spans="1:143" s="3" customFormat="1" ht="15">
      <c r="A37" s="25">
        <v>28</v>
      </c>
      <c r="B37" s="17" t="s">
        <v>28</v>
      </c>
      <c r="C37" s="22">
        <f t="shared" si="0"/>
        <v>2796.5</v>
      </c>
      <c r="D37" s="22">
        <v>0</v>
      </c>
      <c r="E37" s="22">
        <v>2796.5</v>
      </c>
      <c r="F37" s="22">
        <f t="shared" si="1"/>
        <v>8948.7</v>
      </c>
      <c r="G37" s="22">
        <v>0</v>
      </c>
      <c r="H37" s="22">
        <v>8948.7</v>
      </c>
      <c r="I37" s="22">
        <f t="shared" si="2"/>
        <v>5593</v>
      </c>
      <c r="J37" s="22"/>
      <c r="K37" s="22">
        <v>5593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</row>
    <row r="38" spans="1:11" s="3" customFormat="1" ht="15">
      <c r="A38" s="25">
        <v>29</v>
      </c>
      <c r="B38" s="17" t="s">
        <v>29</v>
      </c>
      <c r="C38" s="22">
        <f t="shared" si="0"/>
        <v>1677.9</v>
      </c>
      <c r="D38" s="22">
        <v>0</v>
      </c>
      <c r="E38" s="22">
        <v>1677.9</v>
      </c>
      <c r="F38" s="22">
        <f t="shared" si="1"/>
        <v>2237.2</v>
      </c>
      <c r="G38" s="22">
        <v>0</v>
      </c>
      <c r="H38" s="22">
        <v>2237.2</v>
      </c>
      <c r="I38" s="22">
        <f t="shared" si="2"/>
        <v>559.3</v>
      </c>
      <c r="J38" s="22"/>
      <c r="K38" s="22">
        <v>559.3</v>
      </c>
    </row>
    <row r="39" spans="1:157" s="3" customFormat="1" ht="15">
      <c r="A39" s="25">
        <v>30</v>
      </c>
      <c r="B39" s="16" t="s">
        <v>30</v>
      </c>
      <c r="C39" s="22">
        <f t="shared" si="0"/>
        <v>3915.1</v>
      </c>
      <c r="D39" s="22">
        <v>0</v>
      </c>
      <c r="E39" s="22">
        <v>3915.1</v>
      </c>
      <c r="F39" s="22">
        <f t="shared" si="1"/>
        <v>5593</v>
      </c>
      <c r="G39" s="22">
        <v>0</v>
      </c>
      <c r="H39" s="22">
        <v>5593</v>
      </c>
      <c r="I39" s="22">
        <f t="shared" si="2"/>
        <v>559.3</v>
      </c>
      <c r="J39" s="22"/>
      <c r="K39" s="22">
        <v>559.3</v>
      </c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</row>
    <row r="40" spans="1:11" s="3" customFormat="1" ht="15">
      <c r="A40" s="25">
        <v>31</v>
      </c>
      <c r="B40" s="16" t="s">
        <v>31</v>
      </c>
      <c r="C40" s="22">
        <f t="shared" si="0"/>
        <v>2516.9</v>
      </c>
      <c r="D40" s="22">
        <v>0</v>
      </c>
      <c r="E40" s="22">
        <v>2516.9</v>
      </c>
      <c r="F40" s="22">
        <f t="shared" si="1"/>
        <v>4194.7</v>
      </c>
      <c r="G40" s="22">
        <v>0</v>
      </c>
      <c r="H40" s="22">
        <v>4194.7</v>
      </c>
      <c r="I40" s="22">
        <f t="shared" si="2"/>
        <v>0</v>
      </c>
      <c r="J40" s="22"/>
      <c r="K40" s="22"/>
    </row>
    <row r="41" spans="1:11" s="3" customFormat="1" ht="15">
      <c r="A41" s="25">
        <v>32</v>
      </c>
      <c r="B41" s="19" t="s">
        <v>32</v>
      </c>
      <c r="C41" s="22">
        <f t="shared" si="0"/>
        <v>2516.9</v>
      </c>
      <c r="D41" s="22">
        <v>0</v>
      </c>
      <c r="E41" s="22">
        <v>2516.9</v>
      </c>
      <c r="F41" s="22">
        <f t="shared" si="1"/>
        <v>5873</v>
      </c>
      <c r="G41" s="22">
        <v>0</v>
      </c>
      <c r="H41" s="22">
        <v>5873</v>
      </c>
      <c r="I41" s="22">
        <f t="shared" si="2"/>
        <v>3355.8</v>
      </c>
      <c r="J41" s="22"/>
      <c r="K41" s="22">
        <v>3355.8</v>
      </c>
    </row>
    <row r="42" spans="1:11" s="3" customFormat="1" ht="15">
      <c r="A42" s="25">
        <v>33</v>
      </c>
      <c r="B42" s="19" t="s">
        <v>33</v>
      </c>
      <c r="C42" s="22">
        <f t="shared" si="0"/>
        <v>4194.8</v>
      </c>
      <c r="D42" s="22">
        <v>3355.8</v>
      </c>
      <c r="E42" s="22">
        <v>839</v>
      </c>
      <c r="F42" s="22">
        <f t="shared" si="1"/>
        <v>8389.4</v>
      </c>
      <c r="G42" s="22">
        <v>6711.5</v>
      </c>
      <c r="H42" s="22">
        <v>1677.9</v>
      </c>
      <c r="I42" s="22">
        <f t="shared" si="2"/>
        <v>5033.7</v>
      </c>
      <c r="J42" s="22">
        <v>839</v>
      </c>
      <c r="K42" s="22">
        <v>4194.7</v>
      </c>
    </row>
    <row r="43" spans="1:11" s="3" customFormat="1" ht="15">
      <c r="A43" s="25">
        <v>34</v>
      </c>
      <c r="B43" s="19" t="s">
        <v>34</v>
      </c>
      <c r="C43" s="22">
        <f t="shared" si="0"/>
        <v>1118.6</v>
      </c>
      <c r="D43" s="22">
        <v>0</v>
      </c>
      <c r="E43" s="22">
        <v>1118.6</v>
      </c>
      <c r="F43" s="22">
        <f t="shared" si="1"/>
        <v>6711.5</v>
      </c>
      <c r="G43" s="22">
        <v>0</v>
      </c>
      <c r="H43" s="22">
        <v>6711.5</v>
      </c>
      <c r="I43" s="22">
        <f t="shared" si="2"/>
        <v>559.3</v>
      </c>
      <c r="J43" s="22"/>
      <c r="K43" s="22">
        <v>559.3</v>
      </c>
    </row>
    <row r="44" spans="1:157" s="3" customFormat="1" ht="15">
      <c r="A44" s="25">
        <v>35</v>
      </c>
      <c r="B44" s="17" t="s">
        <v>35</v>
      </c>
      <c r="C44" s="22">
        <f t="shared" si="0"/>
        <v>2516.9</v>
      </c>
      <c r="D44" s="22">
        <v>839</v>
      </c>
      <c r="E44" s="22">
        <v>1677.9</v>
      </c>
      <c r="F44" s="22">
        <f t="shared" si="1"/>
        <v>5033.7</v>
      </c>
      <c r="G44" s="22">
        <v>0</v>
      </c>
      <c r="H44" s="22">
        <v>5033.7</v>
      </c>
      <c r="I44" s="22">
        <f t="shared" si="2"/>
        <v>1677.9</v>
      </c>
      <c r="J44" s="22"/>
      <c r="K44" s="22">
        <v>1677.9</v>
      </c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</row>
    <row r="45" spans="1:11" s="3" customFormat="1" ht="15">
      <c r="A45" s="25">
        <v>36</v>
      </c>
      <c r="B45" s="16" t="s">
        <v>36</v>
      </c>
      <c r="C45" s="22">
        <f t="shared" si="0"/>
        <v>2796.5</v>
      </c>
      <c r="D45" s="22">
        <v>0</v>
      </c>
      <c r="E45" s="22">
        <v>2796.5</v>
      </c>
      <c r="F45" s="22">
        <f t="shared" si="1"/>
        <v>6711.5</v>
      </c>
      <c r="G45" s="22">
        <v>0</v>
      </c>
      <c r="H45" s="22">
        <v>6711.5</v>
      </c>
      <c r="I45" s="22">
        <f t="shared" si="2"/>
        <v>1677.9</v>
      </c>
      <c r="J45" s="22"/>
      <c r="K45" s="22">
        <v>1677.9</v>
      </c>
    </row>
    <row r="46" spans="1:11" s="3" customFormat="1" ht="15">
      <c r="A46" s="25">
        <v>37</v>
      </c>
      <c r="B46" s="16" t="s">
        <v>37</v>
      </c>
      <c r="C46" s="22">
        <f t="shared" si="0"/>
        <v>1118.6</v>
      </c>
      <c r="D46" s="22">
        <v>0</v>
      </c>
      <c r="E46" s="22">
        <v>1118.6</v>
      </c>
      <c r="F46" s="22">
        <f t="shared" si="1"/>
        <v>3355.8</v>
      </c>
      <c r="G46" s="22">
        <v>0</v>
      </c>
      <c r="H46" s="22">
        <v>3355.8</v>
      </c>
      <c r="I46" s="22">
        <f t="shared" si="2"/>
        <v>1677.9</v>
      </c>
      <c r="J46" s="22"/>
      <c r="K46" s="22">
        <v>1677.9</v>
      </c>
    </row>
    <row r="47" spans="1:11" s="3" customFormat="1" ht="15">
      <c r="A47" s="25">
        <v>38</v>
      </c>
      <c r="B47" s="16" t="s">
        <v>38</v>
      </c>
      <c r="C47" s="22">
        <f t="shared" si="0"/>
        <v>8389.4</v>
      </c>
      <c r="D47" s="22">
        <v>0</v>
      </c>
      <c r="E47" s="22">
        <v>8389.4</v>
      </c>
      <c r="F47" s="22">
        <f t="shared" si="1"/>
        <v>6711.5</v>
      </c>
      <c r="G47" s="22">
        <v>0</v>
      </c>
      <c r="H47" s="22">
        <v>6711.5</v>
      </c>
      <c r="I47" s="22">
        <f t="shared" si="2"/>
        <v>7550.5</v>
      </c>
      <c r="J47" s="22"/>
      <c r="K47" s="22">
        <v>7550.5</v>
      </c>
    </row>
    <row r="48" spans="1:157" s="3" customFormat="1" ht="15">
      <c r="A48" s="25">
        <v>39</v>
      </c>
      <c r="B48" s="17" t="s">
        <v>39</v>
      </c>
      <c r="C48" s="22">
        <f t="shared" si="0"/>
        <v>5872.6</v>
      </c>
      <c r="D48" s="22">
        <v>0</v>
      </c>
      <c r="E48" s="22">
        <v>5872.6</v>
      </c>
      <c r="F48" s="22">
        <f t="shared" si="1"/>
        <v>5033.7</v>
      </c>
      <c r="G48" s="22">
        <v>0</v>
      </c>
      <c r="H48" s="22">
        <v>5033.7</v>
      </c>
      <c r="I48" s="22">
        <f t="shared" si="2"/>
        <v>10067.3</v>
      </c>
      <c r="J48" s="22"/>
      <c r="K48" s="22">
        <v>10067.3</v>
      </c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</row>
    <row r="49" spans="1:157" s="3" customFormat="1" ht="15">
      <c r="A49" s="25">
        <v>40</v>
      </c>
      <c r="B49" s="17" t="s">
        <v>40</v>
      </c>
      <c r="C49" s="22">
        <f t="shared" si="0"/>
        <v>5872.6</v>
      </c>
      <c r="D49" s="22">
        <v>0</v>
      </c>
      <c r="E49" s="22">
        <v>5872.6</v>
      </c>
      <c r="F49" s="22">
        <f t="shared" si="1"/>
        <v>3355.8</v>
      </c>
      <c r="G49" s="22">
        <v>1677.9</v>
      </c>
      <c r="H49" s="22">
        <v>1677.9</v>
      </c>
      <c r="I49" s="22">
        <f t="shared" si="2"/>
        <v>10067.3</v>
      </c>
      <c r="J49" s="22"/>
      <c r="K49" s="22">
        <v>10067.3</v>
      </c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</row>
    <row r="50" spans="1:11" s="3" customFormat="1" ht="15">
      <c r="A50" s="25">
        <v>41</v>
      </c>
      <c r="B50" s="16" t="s">
        <v>41</v>
      </c>
      <c r="C50" s="22">
        <f t="shared" si="0"/>
        <v>1118.6</v>
      </c>
      <c r="D50" s="22">
        <v>0</v>
      </c>
      <c r="E50" s="22">
        <v>1118.6</v>
      </c>
      <c r="F50" s="22">
        <f t="shared" si="1"/>
        <v>1677.9</v>
      </c>
      <c r="G50" s="22">
        <v>0</v>
      </c>
      <c r="H50" s="22">
        <v>1677.9</v>
      </c>
      <c r="I50" s="22">
        <f t="shared" si="2"/>
        <v>1677.9</v>
      </c>
      <c r="J50" s="22"/>
      <c r="K50" s="22">
        <v>1677.9</v>
      </c>
    </row>
    <row r="51" spans="1:157" s="8" customFormat="1" ht="19.5" customHeight="1">
      <c r="A51" s="26"/>
      <c r="B51" s="20" t="s">
        <v>6</v>
      </c>
      <c r="C51" s="21">
        <f aca="true" t="shared" si="3" ref="C51:H51">SUM(C10:C50)</f>
        <v>241057.09999999995</v>
      </c>
      <c r="D51" s="21">
        <f t="shared" si="3"/>
        <v>60963.600000000006</v>
      </c>
      <c r="E51" s="21">
        <f t="shared" si="3"/>
        <v>180093.5</v>
      </c>
      <c r="F51" s="21">
        <f t="shared" si="3"/>
        <v>343407.10000000015</v>
      </c>
      <c r="G51" s="21">
        <f t="shared" si="3"/>
        <v>63899.3</v>
      </c>
      <c r="H51" s="21">
        <f t="shared" si="3"/>
        <v>279507.8000000001</v>
      </c>
      <c r="I51" s="21">
        <f>SUM(I10:I50)</f>
        <v>343126.8000000001</v>
      </c>
      <c r="J51" s="21">
        <f>SUM(J10:J50)</f>
        <v>63899.299999999996</v>
      </c>
      <c r="K51" s="21">
        <f>SUM(K10:K50)</f>
        <v>279227.49999999994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</row>
    <row r="52" spans="1:157" s="8" customFormat="1" ht="19.5" customHeight="1">
      <c r="A52" s="26"/>
      <c r="B52" s="20" t="s">
        <v>7</v>
      </c>
      <c r="C52" s="21">
        <f>D52+E52</f>
        <v>9925.9</v>
      </c>
      <c r="D52" s="21">
        <v>807.5</v>
      </c>
      <c r="E52" s="21">
        <v>9118.4</v>
      </c>
      <c r="F52" s="27">
        <f>G52+H52</f>
        <v>14206.7</v>
      </c>
      <c r="G52" s="27">
        <v>342.6</v>
      </c>
      <c r="H52" s="27">
        <v>13864.1</v>
      </c>
      <c r="I52" s="27">
        <f>J52+K52</f>
        <v>14487</v>
      </c>
      <c r="J52" s="27">
        <v>342.6</v>
      </c>
      <c r="K52" s="27">
        <v>14144.4</v>
      </c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</row>
    <row r="53" spans="1:157" s="8" customFormat="1" ht="19.5" customHeight="1">
      <c r="A53" s="26"/>
      <c r="B53" s="20" t="s">
        <v>8</v>
      </c>
      <c r="C53" s="27">
        <v>250983</v>
      </c>
      <c r="D53" s="27">
        <v>61771.1</v>
      </c>
      <c r="E53" s="27">
        <v>189211.9</v>
      </c>
      <c r="F53" s="27">
        <f>G53+H53</f>
        <v>357613.80000000005</v>
      </c>
      <c r="G53" s="27">
        <v>64241.9</v>
      </c>
      <c r="H53" s="27">
        <v>293371.9</v>
      </c>
      <c r="I53" s="27">
        <f>J53+K53</f>
        <v>357613.80000000005</v>
      </c>
      <c r="J53" s="27">
        <v>64241.9</v>
      </c>
      <c r="K53" s="27">
        <v>293371.9</v>
      </c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</row>
    <row r="54" spans="2:5" ht="15">
      <c r="B54" s="11"/>
      <c r="C54" s="11"/>
      <c r="D54" s="11"/>
      <c r="E54" s="11"/>
    </row>
    <row r="55" spans="2:5" ht="15">
      <c r="B55" s="11"/>
      <c r="C55" s="11"/>
      <c r="D55" s="11"/>
      <c r="E55" s="11"/>
    </row>
    <row r="56" spans="2:5" ht="15">
      <c r="B56" s="11"/>
      <c r="C56" s="11"/>
      <c r="D56" s="11"/>
      <c r="E56" s="11"/>
    </row>
    <row r="57" spans="2:5" ht="15">
      <c r="B57" s="11"/>
      <c r="C57" s="11"/>
      <c r="D57" s="11"/>
      <c r="E57" s="11"/>
    </row>
    <row r="58" spans="2:5" ht="15">
      <c r="B58" s="11"/>
      <c r="C58" s="11"/>
      <c r="D58" s="11"/>
      <c r="E58" s="11"/>
    </row>
    <row r="59" spans="2:5" ht="15">
      <c r="B59" s="11"/>
      <c r="C59" s="11"/>
      <c r="D59" s="11"/>
      <c r="E59" s="11"/>
    </row>
    <row r="60" spans="2:162" s="10" customFormat="1" ht="1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2:162" s="10" customFormat="1" ht="15">
      <c r="B61" s="11"/>
      <c r="C61" s="1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2:162" s="10" customFormat="1" ht="15">
      <c r="B62" s="11"/>
      <c r="C62" s="1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2:162" s="10" customFormat="1" ht="15">
      <c r="B63" s="11"/>
      <c r="C63" s="1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2:162" s="10" customFormat="1" ht="15">
      <c r="B64" s="11"/>
      <c r="C64" s="1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</row>
    <row r="65" spans="2:162" s="10" customFormat="1" ht="15">
      <c r="B65" s="12"/>
      <c r="C65" s="12"/>
      <c r="D65" s="12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2:162" s="10" customFormat="1" ht="15">
      <c r="B66" s="11"/>
      <c r="C66" s="1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2:162" s="10" customFormat="1" ht="15">
      <c r="B67" s="11"/>
      <c r="C67" s="1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</row>
    <row r="68" spans="2:162" s="10" customFormat="1" ht="15">
      <c r="B68" s="11"/>
      <c r="C68" s="1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</row>
    <row r="69" spans="2:162" s="10" customFormat="1" ht="15">
      <c r="B69" s="11"/>
      <c r="C69" s="1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</row>
    <row r="70" spans="2:162" s="10" customFormat="1" ht="15">
      <c r="B70" s="12"/>
      <c r="C70" s="12"/>
      <c r="D70" s="12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</row>
    <row r="71" spans="2:162" s="10" customFormat="1" ht="15">
      <c r="B71" s="11"/>
      <c r="C71" s="1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</row>
    <row r="72" spans="2:162" s="10" customFormat="1" ht="15"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</row>
    <row r="73" spans="2:162" s="10" customFormat="1" ht="15">
      <c r="B73" s="11"/>
      <c r="C73" s="1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</row>
    <row r="74" spans="2:162" s="10" customFormat="1" ht="15">
      <c r="B74" s="11"/>
      <c r="C74" s="1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</row>
    <row r="75" spans="2:162" s="10" customFormat="1" ht="15">
      <c r="B75" s="11"/>
      <c r="C75" s="1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</row>
    <row r="76" spans="2:162" s="10" customFormat="1" ht="15">
      <c r="B76" s="11"/>
      <c r="C76" s="1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</row>
    <row r="77" spans="2:162" s="10" customFormat="1" ht="15">
      <c r="B77" s="11"/>
      <c r="C77" s="1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</row>
    <row r="78" spans="2:162" s="10" customFormat="1" ht="15">
      <c r="B78" s="12"/>
      <c r="C78" s="12"/>
      <c r="D78" s="12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</row>
    <row r="79" spans="2:162" s="10" customFormat="1" ht="15">
      <c r="B79" s="11"/>
      <c r="C79" s="1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</row>
    <row r="80" spans="2:162" s="10" customFormat="1" ht="15">
      <c r="B80" s="11"/>
      <c r="C80" s="1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</row>
    <row r="81" spans="2:162" s="10" customFormat="1" ht="15">
      <c r="B81" s="11"/>
      <c r="C81" s="1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</row>
    <row r="82" spans="2:162" s="10" customFormat="1" ht="15">
      <c r="B82" s="12"/>
      <c r="C82" s="12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</row>
    <row r="83" spans="2:162" s="10" customFormat="1" ht="15">
      <c r="B83" s="12"/>
      <c r="C83" s="12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</row>
    <row r="84" spans="2:162" s="10" customFormat="1" ht="15">
      <c r="B84" s="11"/>
      <c r="C84" s="1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</row>
    <row r="85" spans="2:162" s="10" customFormat="1" ht="15">
      <c r="B85" s="11"/>
      <c r="C85" s="1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</row>
    <row r="86" spans="2:162" s="10" customFormat="1" ht="15">
      <c r="B86" s="11"/>
      <c r="C86" s="1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2:162" s="10" customFormat="1" ht="15">
      <c r="B87" s="11"/>
      <c r="C87" s="1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2:162" s="10" customFormat="1" ht="15">
      <c r="B88" s="11"/>
      <c r="C88" s="1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2:162" s="10" customFormat="1" ht="15">
      <c r="B89" s="11"/>
      <c r="C89" s="1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2:162" s="10" customFormat="1" ht="15">
      <c r="B90" s="11"/>
      <c r="C90" s="1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2:162" s="10" customFormat="1" ht="15">
      <c r="B91" s="12"/>
      <c r="C91" s="12"/>
      <c r="D91" s="12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2:162" s="10" customFormat="1" ht="15">
      <c r="B92" s="11"/>
      <c r="C92" s="1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2:162" s="10" customFormat="1" ht="15">
      <c r="B93" s="11"/>
      <c r="C93" s="1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2:162" s="10" customFormat="1" ht="15">
      <c r="B94" s="11"/>
      <c r="C94" s="1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2:162" s="10" customFormat="1" ht="15">
      <c r="B95" s="11"/>
      <c r="C95" s="1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2:162" s="10" customFormat="1" ht="15"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2:162" s="10" customFormat="1" ht="15">
      <c r="B97" s="11"/>
      <c r="C97" s="1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2:162" s="10" customFormat="1" ht="15">
      <c r="B98" s="11"/>
      <c r="C98" s="1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2:162" s="10" customFormat="1" ht="15">
      <c r="B99" s="13"/>
      <c r="C99" s="13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2:162" s="10" customFormat="1" ht="15">
      <c r="B100" s="13"/>
      <c r="C100" s="13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2:162" s="10" customFormat="1" ht="15">
      <c r="B101" s="12"/>
      <c r="C101" s="12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2:162" s="10" customFormat="1" ht="15">
      <c r="B102" s="12"/>
      <c r="C102" s="12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2:162" s="10" customFormat="1" ht="15">
      <c r="B103" s="11"/>
      <c r="C103" s="1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2:162" s="10" customFormat="1" ht="15">
      <c r="B104" s="11"/>
      <c r="C104" s="1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2:162" s="10" customFormat="1" ht="15">
      <c r="B105" s="12"/>
      <c r="C105" s="12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2:162" s="10" customFormat="1" ht="15">
      <c r="B106" s="11"/>
      <c r="C106" s="1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2:162" s="10" customFormat="1" ht="15">
      <c r="B107" s="11"/>
      <c r="C107" s="1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2:162" s="10" customFormat="1" ht="15">
      <c r="B108" s="11"/>
      <c r="C108" s="1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2:162" s="10" customFormat="1" ht="15">
      <c r="B109" s="11"/>
      <c r="C109" s="1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2:162" s="10" customFormat="1" ht="15">
      <c r="B110" s="11"/>
      <c r="C110" s="1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2:162" s="10" customFormat="1" ht="15">
      <c r="B111" s="14"/>
      <c r="C111" s="14"/>
      <c r="D111" s="14"/>
      <c r="E111" s="1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</row>
    <row r="112" spans="2:162" s="10" customFormat="1" ht="15">
      <c r="B112" s="11"/>
      <c r="C112" s="1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</row>
    <row r="113" spans="2:162" s="10" customFormat="1" ht="15">
      <c r="B113" s="11"/>
      <c r="C113" s="1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</row>
    <row r="114" spans="2:162" s="10" customFormat="1" ht="15">
      <c r="B114" s="11"/>
      <c r="C114" s="1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</row>
    <row r="115" spans="2:162" s="10" customFormat="1" ht="15">
      <c r="B115" s="11"/>
      <c r="C115" s="1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</row>
    <row r="116" spans="2:162" s="10" customFormat="1" ht="15">
      <c r="B116" s="13"/>
      <c r="C116" s="13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</row>
    <row r="117" spans="2:162" s="10" customFormat="1" ht="15">
      <c r="B117" s="11"/>
      <c r="C117" s="1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</row>
    <row r="118" spans="2:162" s="10" customFormat="1" ht="15">
      <c r="B118" s="12"/>
      <c r="C118" s="12"/>
      <c r="D118" s="12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</row>
    <row r="119" spans="2:162" s="10" customFormat="1" ht="15">
      <c r="B119" s="11"/>
      <c r="C119" s="1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</row>
    <row r="120" spans="2:162" s="10" customFormat="1" ht="15">
      <c r="B120" s="11"/>
      <c r="C120" s="1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</row>
    <row r="121" spans="2:162" s="10" customFormat="1" ht="15">
      <c r="B121" s="11"/>
      <c r="C121" s="1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</row>
    <row r="122" spans="2:162" s="10" customFormat="1" ht="15">
      <c r="B122" s="11"/>
      <c r="C122" s="1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</row>
    <row r="123" spans="2:162" s="10" customFormat="1" ht="15">
      <c r="B123" s="12"/>
      <c r="C123" s="12"/>
      <c r="D123" s="12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</row>
    <row r="124" spans="2:162" s="10" customFormat="1" ht="15">
      <c r="B124" s="11"/>
      <c r="C124" s="1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</row>
    <row r="125" spans="2:162" s="10" customFormat="1" ht="15">
      <c r="B125" s="11"/>
      <c r="C125" s="1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</row>
    <row r="126" spans="2:162" s="10" customFormat="1" ht="15">
      <c r="B126" s="11"/>
      <c r="C126" s="1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</row>
  </sheetData>
  <sheetProtection insertColumns="0" insertRows="0" autoFilter="0"/>
  <mergeCells count="21">
    <mergeCell ref="I6:I8"/>
    <mergeCell ref="A1:K1"/>
    <mergeCell ref="A2:K2"/>
    <mergeCell ref="D6:E6"/>
    <mergeCell ref="C6:C8"/>
    <mergeCell ref="E7:E8"/>
    <mergeCell ref="K7:K8"/>
    <mergeCell ref="F6:F8"/>
    <mergeCell ref="F4:K4"/>
    <mergeCell ref="I5:K5"/>
    <mergeCell ref="A3:K3"/>
    <mergeCell ref="G6:H6"/>
    <mergeCell ref="J6:K6"/>
    <mergeCell ref="A4:A8"/>
    <mergeCell ref="B4:B8"/>
    <mergeCell ref="D7:D8"/>
    <mergeCell ref="C4:E5"/>
    <mergeCell ref="H7:H8"/>
    <mergeCell ref="F5:H5"/>
    <mergeCell ref="J7:J8"/>
    <mergeCell ref="G7:G8"/>
  </mergeCells>
  <printOptions horizontalCentered="1"/>
  <pageMargins left="0.5905511811023623" right="0.5905511811023623" top="0.59" bottom="0.47" header="0.28" footer="0.2362204724409449"/>
  <pageSetup fitToHeight="2" fitToWidth="1" horizontalDpi="600" verticalDpi="600" orientation="landscape" paperSize="9" scale="6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Елена М. Шестова</cp:lastModifiedBy>
  <cp:lastPrinted>2018-12-24T14:39:13Z</cp:lastPrinted>
  <dcterms:created xsi:type="dcterms:W3CDTF">2013-10-10T12:23:12Z</dcterms:created>
  <dcterms:modified xsi:type="dcterms:W3CDTF">2018-12-24T14:39:16Z</dcterms:modified>
  <cp:category/>
  <cp:version/>
  <cp:contentType/>
  <cp:contentStatus/>
</cp:coreProperties>
</file>